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4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40" i="1" l="1"/>
  <c r="H40" i="1" s="1"/>
  <c r="E29" i="1"/>
  <c r="H29" i="1" s="1"/>
  <c r="F46" i="1"/>
  <c r="G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<sst xmlns="http://schemas.openxmlformats.org/spreadsheetml/2006/main" count="52" uniqueCount="52">
  <si>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</si>
  <si>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</si>
  <si>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</si>
  <si>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</si>
  <si>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</si>
  <si>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</si>
  <si>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</si>
  <si>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</si>
  <si>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</si>
  <si>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</si>
  <si>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</si>
  <si>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</si>
  <si>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</si>
  <si>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</si>
  <si>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</si>
  <si>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</si>
  <si>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</si>
  <si>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</si>
  <si>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</si>
  <si>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</si>
  <si>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</si>
  <si>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</si>
  <si>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</si>
  <si>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</si>
  <si>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</si>
  <si>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</si>
  <si>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</si>
  <si>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</si>
  <si>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</si>
  <si>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</si>
  <si>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</si>
  <si>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</si>
  <si>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</si>
  <si>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</si>
  <si>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</si>
  <si>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</si>
  <si>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</si>
  <si>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</si>
  <si>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</si>
  <si>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</si>
  <si>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</si>
  <si>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</si>
  <si>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</si>
  <si>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</si>
  <si>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</si>
  <si>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Nombre del Ente Público JUNTA MUNICIPAL DE AGUA Y SANEAMIENTO DE BUENAVENTURA </t>
  </si>
  <si>
    <t>Del 1 de Enero  al 31 de Diciembre del 2022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</si>
  <si>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</si>
  <si>
    <t xml:space="preserve">C.HILDA VEGA BASOCO </t>
  </si>
  <si>
    <t>DIRECTORA FINANCIERA</t>
  </si>
  <si>
    <t xml:space="preserve">ING.DORA MINEE ARREOLA DOZAL 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</si>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</sst>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Tahoma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8" xfId="0" applyFont="1" applyBorder="1" applyProtection="1">
      <protection locked="0"/>
    </xf>
    <xf numFmtId="0" fontId="3" fillId="0" borderId="18" xfId="0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1047750</xdr:colOff>
      <xdr:row>54</xdr:row>
      <xdr:rowOff>7803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09" y="10372830"/>
          <a:ext cx="1047750" cy="614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722225</xdr:colOff>
      <xdr:row>51</xdr:row>
      <xdr:rowOff>94203</xdr:rowOff>
    </xdr:from>
    <xdr:to>
      <xdr:col>8</xdr:col>
      <xdr:colOff>4082</xdr:colOff>
      <xdr:row>53</xdr:row>
      <xdr:rowOff>161297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467033"/>
          <a:ext cx="31337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40" zoomScale="91" zoomScaleNormal="91" workbookViewId="0">
      <selection activeCell="C51" sqref="C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7909289</v>
      </c>
      <c r="D20" s="17">
        <f>SUM(D21:D27)</f>
        <v>31067</v>
      </c>
      <c r="E20" s="17">
        <f t="shared" ref="E20:E27" si="2">C20+D20</f>
        <v>7940356</v>
      </c>
      <c r="F20" s="17">
        <f>SUM(F21:F27)</f>
        <v>6895878</v>
      </c>
      <c r="G20" s="17">
        <f>SUM(G21:G27)</f>
        <v>6895878</v>
      </c>
      <c r="H20" s="17">
        <f t="shared" ref="H20:H27" si="3">E20-F20</f>
        <v>1044478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7909289</v>
      </c>
      <c r="D22" s="15">
        <v>31067</v>
      </c>
      <c r="E22" s="18">
        <f t="shared" si="2"/>
        <v>7940356</v>
      </c>
      <c r="F22" s="15">
        <v>6895878</v>
      </c>
      <c r="G22" s="15">
        <v>6895878</v>
      </c>
      <c r="H22" s="18">
        <f t="shared" si="3"/>
        <v>1044478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7909289</v>
      </c>
      <c r="D46" s="9">
        <f>SUM(D40,D29,D20,D10)</f>
        <v>31067</v>
      </c>
      <c r="E46" s="9">
        <f>C46+D46</f>
        <v>7940356</v>
      </c>
      <c r="F46" s="9">
        <f>SUM(F40,F29,F10,F20)</f>
        <v>6895878</v>
      </c>
      <c r="G46" s="9">
        <f>SUM(G40,G29,G20,G10)</f>
        <v>6895878</v>
      </c>
      <c r="H46" s="9">
        <f>E46-F46</f>
        <v>1044478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B54" s="50"/>
      <c r="C54" s="27"/>
      <c r="D54" s="27"/>
      <c r="E54" s="27"/>
      <c r="F54" s="51"/>
      <c r="G54" s="51"/>
      <c r="H54" s="51"/>
    </row>
    <row r="55" spans="2:8" s="26" customFormat="1" ht="15" customHeight="1" x14ac:dyDescent="0.25">
      <c r="B55" s="48" t="s">
        <v>48</v>
      </c>
      <c r="F55" s="48" t="s">
        <v>50</v>
      </c>
    </row>
    <row r="56" spans="2:8" s="26" customFormat="1" ht="15" customHeight="1" x14ac:dyDescent="0.25">
      <c r="B56" s="49" t="s">
        <v>49</v>
      </c>
      <c r="F56" s="49" t="s">
        <v>51</v>
      </c>
    </row>
    <row r="57" spans="2:8" s="26" customFormat="1" x14ac:dyDescent="0.25"/>
    <row r="58" spans="2:8" s="26" customFormat="1" x14ac:dyDescent="0.25">
      <c r="B58" s="47" t="s">
        <v>47</v>
      </c>
    </row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2023-01-31T23:59:32Z</cp:lastPrinted>
  <dcterms:created xsi:type="dcterms:W3CDTF">2019-12-05T18:14:36Z</dcterms:created>
  <dcterms:modified xsi:type="dcterms:W3CDTF">2023-01-31T23:59:44Z</dcterms:modified>
</cp:coreProperties>
</file>